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Ноябрь 2024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H38" i="1"/>
  <c r="H37" i="1" s="1"/>
  <c r="E26" i="1"/>
  <c r="H30" i="1"/>
  <c r="H28" i="1"/>
  <c r="G26" i="1"/>
  <c r="F26" i="1"/>
  <c r="F25" i="1" s="1"/>
  <c r="G25" i="1"/>
  <c r="G14" i="1"/>
  <c r="F14" i="1"/>
  <c r="E14" i="1"/>
  <c r="G66" i="1"/>
  <c r="F66" i="1"/>
  <c r="H66" i="1" s="1"/>
  <c r="H17" i="1"/>
  <c r="G64" i="1"/>
  <c r="F64" i="1"/>
  <c r="H64" i="1" s="1"/>
  <c r="H15" i="1"/>
  <c r="F13" i="1" l="1"/>
  <c r="F62" i="1"/>
  <c r="F61" i="1" s="1"/>
  <c r="E25" i="1"/>
  <c r="H26" i="1"/>
  <c r="H25" i="1" s="1"/>
  <c r="G62" i="1"/>
  <c r="G61" i="1" s="1"/>
  <c r="G13" i="1"/>
  <c r="E13" i="1"/>
  <c r="H13" i="1" s="1"/>
  <c r="H14" i="1"/>
  <c r="E62" i="1"/>
  <c r="H16" i="1"/>
  <c r="F37" i="1"/>
  <c r="H18" i="1"/>
  <c r="H62" i="1" l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<sst xmlns="http://schemas.openxmlformats.org/spreadsheetml/2006/main" count="60" uniqueCount="26">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</sst>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53;&#1086;&#1103;&#1073;&#1088;&#1100;%202024%20&#1075;&#1086;&#1076;&#1072;%20&#1070;&#1058;&#1069;&#1050;/&#1086;&#1090;&#1095;&#1105;&#1090;&#1099;/&#1054;&#1090;&#1095;&#1105;&#1090;&#1099;%2046&#1069;&#1057;%20&#1080;%2046&#1069;&#1069;/46&#1069;&#1057;%20&#1053;&#1086;&#1103;&#1073;&#1088;&#110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0.58280100000000001</v>
      </c>
      <c r="F13" s="35">
        <f>SUM(F14:F18)</f>
        <v>3.7018230000000001</v>
      </c>
      <c r="G13" s="35">
        <f>SUM(G14:G18)</f>
        <v>3.2744750000000002</v>
      </c>
      <c r="H13" s="35">
        <f t="shared" ref="H13:H18" si="0">SUM(E13:G13)</f>
        <v>7.5590989999999998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0.58280100000000001</v>
      </c>
      <c r="F14" s="34">
        <f>F19-F16</f>
        <v>2.6913710000000002</v>
      </c>
      <c r="G14" s="34">
        <f>G19-G16</f>
        <v>0.28945900000000002</v>
      </c>
      <c r="H14" s="35">
        <f t="shared" si="0"/>
        <v>3.563631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0.66186999999999996</v>
      </c>
      <c r="G16" s="41">
        <v>0.15356</v>
      </c>
      <c r="H16" s="40">
        <f t="shared" si="0"/>
        <v>0.81542999999999999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0.348582</v>
      </c>
      <c r="G18" s="48">
        <v>2.8314560000000002</v>
      </c>
      <c r="H18" s="47">
        <f t="shared" si="0"/>
        <v>3.1800380000000001</v>
      </c>
    </row>
    <row r="19" spans="1:8" ht="16.5" x14ac:dyDescent="0.2">
      <c r="A19" s="49"/>
      <c r="B19" s="50"/>
      <c r="C19" s="51"/>
      <c r="D19" s="52"/>
      <c r="E19" s="53">
        <v>0.58280100000000001</v>
      </c>
      <c r="F19" s="53">
        <v>3.3532410000000001</v>
      </c>
      <c r="G19" s="53">
        <v>0.443019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0.62029299999999998</v>
      </c>
      <c r="G25" s="35">
        <f>G26</f>
        <v>0.13316600000000001</v>
      </c>
      <c r="H25" s="35">
        <f>SUM(H26:H30)</f>
        <v>1.624312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0.36225499999999994</v>
      </c>
      <c r="G26" s="41">
        <f>G32-G28</f>
        <v>0.13316600000000001</v>
      </c>
      <c r="H26" s="40">
        <f>D26+E26+F26+G26</f>
        <v>0.49542099999999994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0.25472100000000003</v>
      </c>
      <c r="G28" s="41">
        <v>4.0468999999999998E-2</v>
      </c>
      <c r="H28" s="40">
        <f>SUM(E28:G28)</f>
        <v>0.29519000000000001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3.3170000000000001E-3</v>
      </c>
      <c r="G30" s="41">
        <v>0.83038400000000001</v>
      </c>
      <c r="H30" s="40">
        <f>D30+E30+F30+G30</f>
        <v>0.83370100000000003</v>
      </c>
    </row>
    <row r="32" spans="1:8" x14ac:dyDescent="0.2">
      <c r="E32" s="58">
        <v>0</v>
      </c>
      <c r="F32" s="58">
        <v>0.61697599999999997</v>
      </c>
      <c r="G32" s="58">
        <v>0.17363500000000001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2.8814683919275748</v>
      </c>
      <c r="F61" s="64">
        <f>SUM(F62:F66)</f>
        <v>4.8735423869435284</v>
      </c>
      <c r="G61" s="64">
        <f>SUM(G62:G66)</f>
        <v>9.5851449528430663</v>
      </c>
      <c r="H61" s="64">
        <f>SUM(H62:H66)</f>
        <v>17.340155731714169</v>
      </c>
    </row>
    <row r="62" spans="5:8" s="59" customFormat="1" ht="16.5" hidden="1" thickBot="1" x14ac:dyDescent="0.25">
      <c r="E62" s="64">
        <f>E54/E46*E14</f>
        <v>2.8814683919275748</v>
      </c>
      <c r="F62" s="64">
        <f>F54/F46*F14</f>
        <v>2.2973787978184421</v>
      </c>
      <c r="G62" s="64">
        <f>G54/G46*G14</f>
        <v>0.82451365507931151</v>
      </c>
      <c r="H62" s="64">
        <f>SUM(E62:G62)</f>
        <v>6.0033608448253286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1.4530902284263962</v>
      </c>
      <c r="G64" s="64">
        <f>G56/G48*G16</f>
        <v>0.21553688734030196</v>
      </c>
      <c r="H64" s="64">
        <f>SUM(E64:G64)</f>
        <v>1.6686271157666983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1.12307336069869</v>
      </c>
      <c r="G66" s="64">
        <f>G58/G50*G18</f>
        <v>8.5450944104234523</v>
      </c>
      <c r="H66" s="64">
        <f>SUM(E66:G66)</f>
        <v>9.6681677711221425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2024-12-16T11:03:06Z</dcterms:created>
  <dcterms:modified xsi:type="dcterms:W3CDTF">2024-12-16T11:03:24Z</dcterms:modified>
</cp:coreProperties>
</file>